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<sst xmlns="http://schemas.openxmlformats.org/spreadsheetml/2006/main" count="35" uniqueCount="35">
  <si>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</si>
  <si>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ICU010</t>
  </si>
  <si>
    <t xml:space="preserve">Ud</t>
  </si>
  <si>
    <t xml:space="preserve">Sonda geotérmica vertical.</t>
  </si>
  <si>
    <r>
      <rPr>
        <sz val="8.25"/>
        <color rgb="FF000000"/>
        <rFont val="Arial"/>
        <family val="2"/>
      </rPr>
      <t xml:space="preserve">Sonda geotérmica simple, para instalación vertical, de 60 m de longitud y 90 mm de diámetro, Turbo Collector "MUOVITECH", formada por tubo de polietileno de alta densidad (PE 100) de 40 mm de diámetro, PN=16 atm y 3,7 mm de espesor, SDR11, con microaletas en su interior, con tubo de inyección, y mortero preparado de bentonita y cemento.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</si>
  <si>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</si>
  <si>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</si>
  <si>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</si>
  <si>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</si>
  <si>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</si>
  <si>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</si>
  <si>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</si>
  <si>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mt37sgg020a</t>
  </si>
  <si>
    <t xml:space="preserve">Ud</t>
  </si>
  <si>
    <t xml:space="preserve">Sonda geotérmica para instalación vertical, de 60 m de longitud y 90 mm de diámetro, Turbo Collector "MUOVITECH", formada por un tubo de polietileno de alta densidad (PE 100) de 40 mm de diámetro, PN=16 atm y 3,7 mm de espesor, SDR11, con microaletas en su interior, según UNE-EN 12201-2, y un pie con el tubo doblado en U, reforzado y sin soldaduras, con lastre soldado de 12 kg y soporte de unión para lastre adicional, peso de la sonda 258 kg, temperatura de trabajo entre -20°C y 30°C, suministrada en rollos.</t>
  </si>
  <si>
    <t xml:space="preserve">mt37sge030a</t>
  </si>
  <si>
    <t xml:space="preserve">m</t>
  </si>
  <si>
    <t xml:space="preserve">Tubo de inyección, de polietileno de alta densidad (PEAD/HDPE), de 25 mm de diámetro exterior y 2,3 mm de espesor, para relleno de sonda geotérmica vertical.</t>
  </si>
  <si>
    <t xml:space="preserve">mt08var100a</t>
  </si>
  <si>
    <t xml:space="preserve">kg</t>
  </si>
  <si>
    <t xml:space="preserve">Mortero preparado de bentonita y cemento, de conductividad térmica mínima 2,35 W/(mK), baja permeabilidad al agua, resistente a heladas, densidad 1800 kg/m³, resistencia mecánica a compresión 10 N/mm², para inyección y relleno de sonda geotérmica vertical.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</si>
  <si>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</si>
  <si>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</si>
  <si>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</si>
  <si>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</si>
  <si>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</si>
  <si>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</si>
  <si>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</si>
  <si>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</si>
  <si>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</si>
  <si>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</si>
  <si>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</si>
  <si>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</si>
  <si>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109,39€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</si>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</sst>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4.46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643.28</v>
      </c>
      <c r="H10" s="12">
        <f ca="1">ROUND(INDIRECT(ADDRESS(ROW()+(0), COLUMN()+(-2), 1))*INDIRECT(ADDRESS(ROW()+(0), COLUMN()+(-1), 1)), 2)</f>
        <v>643.28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62</v>
      </c>
      <c r="G11" s="12">
        <v>1.24</v>
      </c>
      <c r="H11" s="12">
        <f ca="1">ROUND(INDIRECT(ADDRESS(ROW()+(0), COLUMN()+(-2), 1))*INDIRECT(ADDRESS(ROW()+(0), COLUMN()+(-1), 1)), 2)</f>
        <v>76.88</v>
      </c>
    </row>
    <row r="12" spans="1:8" ht="45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1080</v>
      </c>
      <c r="G12" s="14">
        <v>0.7</v>
      </c>
      <c r="H12" s="14">
        <f ca="1">ROUND(INDIRECT(ADDRESS(ROW()+(0), COLUMN()+(-2), 1))*INDIRECT(ADDRESS(ROW()+(0), COLUMN()+(-1), 1)), 2)</f>
        <v>756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1476.16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1.5</v>
      </c>
      <c r="G15" s="12">
        <v>19.42</v>
      </c>
      <c r="H15" s="12">
        <f ca="1">ROUND(INDIRECT(ADDRESS(ROW()+(0), COLUMN()+(-2), 1))*INDIRECT(ADDRESS(ROW()+(0), COLUMN()+(-1), 1)), 2)</f>
        <v>29.13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1.5</v>
      </c>
      <c r="G16" s="14">
        <v>17.86</v>
      </c>
      <c r="H16" s="14">
        <f ca="1">ROUND(INDIRECT(ADDRESS(ROW()+(0), COLUMN()+(-2), 1))*INDIRECT(ADDRESS(ROW()+(0), COLUMN()+(-1), 1)), 2)</f>
        <v>26.79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55.92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1532.08</v>
      </c>
      <c r="H19" s="14">
        <f ca="1">ROUND(INDIRECT(ADDRESS(ROW()+(0), COLUMN()+(-2), 1))*INDIRECT(ADDRESS(ROW()+(0), COLUMN()+(-1), 1))/100, 2)</f>
        <v>30.64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1562.72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